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https://vanderbilt365-my.sharepoint.com/personal/whitney_d_coppinger_vanderbilt_edu/Documents/"/>
    </mc:Choice>
  </mc:AlternateContent>
  <xr:revisionPtr revIDLastSave="0" documentId="8_{A836C769-806D-4C3B-A9F9-1EBAC918E556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Instructions" sheetId="4" r:id="rId1"/>
    <sheet name="Calendar" sheetId="2" r:id="rId2"/>
    <sheet name="PTO calculator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" i="2" l="1"/>
  <c r="B6" i="2" s="1"/>
  <c r="O33" i="2" l="1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B8" i="2"/>
  <c r="C6" i="2"/>
  <c r="D6" i="2" s="1"/>
  <c r="E6" i="2" s="1"/>
  <c r="F6" i="2" s="1"/>
  <c r="G6" i="2" s="1"/>
  <c r="H6" i="2" s="1"/>
  <c r="I6" i="2" s="1"/>
  <c r="J6" i="2" s="1"/>
  <c r="K6" i="2" s="1"/>
  <c r="L6" i="2" s="1"/>
  <c r="M6" i="2" s="1"/>
  <c r="N6" i="2" s="1"/>
  <c r="O6" i="2" s="1"/>
  <c r="P6" i="2" s="1"/>
  <c r="Q6" i="2" s="1"/>
  <c r="R6" i="2" s="1"/>
  <c r="S6" i="2" s="1"/>
  <c r="T6" i="2" s="1"/>
  <c r="U6" i="2" s="1"/>
  <c r="V6" i="2" s="1"/>
  <c r="B11" i="2" s="1"/>
  <c r="C11" i="2" s="1"/>
  <c r="D11" i="2" s="1"/>
  <c r="E11" i="2" s="1"/>
  <c r="F11" i="2" s="1"/>
  <c r="G11" i="2" s="1"/>
  <c r="H11" i="2" s="1"/>
  <c r="I11" i="2" s="1"/>
  <c r="J11" i="2" s="1"/>
  <c r="K11" i="2" s="1"/>
  <c r="L11" i="2" s="1"/>
  <c r="M11" i="2" s="1"/>
  <c r="N11" i="2" s="1"/>
  <c r="O11" i="2" s="1"/>
  <c r="P11" i="2" s="1"/>
  <c r="Q11" i="2" s="1"/>
  <c r="R11" i="2" s="1"/>
  <c r="S11" i="2" s="1"/>
  <c r="T11" i="2" s="1"/>
  <c r="U11" i="2" s="1"/>
  <c r="V11" i="2" s="1"/>
  <c r="B16" i="2" s="1"/>
  <c r="C16" i="2" s="1"/>
  <c r="D16" i="2" s="1"/>
  <c r="E16" i="2" s="1"/>
  <c r="F16" i="2" s="1"/>
  <c r="G16" i="2" s="1"/>
  <c r="H16" i="2" s="1"/>
  <c r="I16" i="2" s="1"/>
  <c r="J16" i="2" s="1"/>
  <c r="K16" i="2" s="1"/>
  <c r="L16" i="2" s="1"/>
  <c r="M16" i="2" s="1"/>
  <c r="N16" i="2" s="1"/>
  <c r="O16" i="2" s="1"/>
  <c r="P16" i="2" s="1"/>
  <c r="Q16" i="2" s="1"/>
  <c r="R16" i="2" s="1"/>
  <c r="S16" i="2" s="1"/>
  <c r="T16" i="2" s="1"/>
  <c r="U16" i="2" s="1"/>
  <c r="V16" i="2" s="1"/>
  <c r="B21" i="2" s="1"/>
  <c r="C21" i="2" s="1"/>
  <c r="D21" i="2" s="1"/>
  <c r="E21" i="2" s="1"/>
  <c r="F21" i="2" s="1"/>
  <c r="G21" i="2" s="1"/>
  <c r="H21" i="2" s="1"/>
  <c r="I21" i="2" s="1"/>
  <c r="J21" i="2" s="1"/>
  <c r="K21" i="2" s="1"/>
  <c r="L21" i="2" s="1"/>
  <c r="M21" i="2" s="1"/>
  <c r="N21" i="2" s="1"/>
  <c r="O21" i="2" s="1"/>
  <c r="P21" i="2" s="1"/>
  <c r="Q21" i="2" s="1"/>
  <c r="R21" i="2" s="1"/>
  <c r="S21" i="2" s="1"/>
  <c r="T21" i="2" s="1"/>
  <c r="U21" i="2" s="1"/>
  <c r="V21" i="2" s="1"/>
  <c r="B26" i="2" s="1"/>
  <c r="C26" i="2" s="1"/>
  <c r="D26" i="2" s="1"/>
  <c r="E26" i="2" s="1"/>
  <c r="F26" i="2" s="1"/>
  <c r="G26" i="2" s="1"/>
  <c r="H26" i="2" s="1"/>
  <c r="I26" i="2" s="1"/>
  <c r="J26" i="2" s="1"/>
  <c r="K26" i="2" s="1"/>
  <c r="L26" i="2" s="1"/>
  <c r="M26" i="2" s="1"/>
  <c r="N26" i="2" s="1"/>
  <c r="O26" i="2" s="1"/>
  <c r="P26" i="2" s="1"/>
  <c r="Q26" i="2" s="1"/>
  <c r="R26" i="2" s="1"/>
  <c r="S26" i="2" s="1"/>
  <c r="T26" i="2" s="1"/>
  <c r="U26" i="2" s="1"/>
  <c r="V26" i="2" s="1"/>
  <c r="B31" i="2" s="1"/>
  <c r="C31" i="2" s="1"/>
  <c r="D31" i="2" s="1"/>
  <c r="E31" i="2" s="1"/>
  <c r="F31" i="2" s="1"/>
  <c r="G31" i="2" s="1"/>
  <c r="H31" i="2" s="1"/>
  <c r="I31" i="2" s="1"/>
  <c r="J31" i="2" s="1"/>
  <c r="K31" i="2" s="1"/>
  <c r="L31" i="2" s="1"/>
  <c r="M31" i="2" s="1"/>
  <c r="N31" i="2" s="1"/>
  <c r="O3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tc={DC9A5040-973F-4CE2-87EC-61D8CC0F0BA5}</author>
  </authors>
  <commentList>
    <comment ref="B42" authorId="0" shapeId="0" xr:uid="{DC9A5040-973F-4CE2-87EC-61D8CC0F0BA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HI Whitney - Can you make so that these links work as well? </t>
      </text>
    </comment>
  </commentList>
</comments>
</file>

<file path=xl/sharedStrings.xml><?xml version="1.0" encoding="utf-8"?>
<sst xmlns="http://schemas.openxmlformats.org/spreadsheetml/2006/main" count="95" uniqueCount="65">
  <si>
    <t xml:space="preserve">Employee </t>
  </si>
  <si>
    <t>Enter estimated due date in "Estimated Date of Birth" field.</t>
  </si>
  <si>
    <t>Enter perferred leave type (PTO, sick, etc) for each day in the week.</t>
  </si>
  <si>
    <t>The week will be determined by the due date.  Ex. If your due date is a Wednesday, the weeks will run Wednesday-Tuesday.</t>
  </si>
  <si>
    <t>Please enter the same leave type on your "weekend".  This will ensure the right pay status will be used.</t>
  </si>
  <si>
    <t>Once all leave types are entered, save the spreadsheet and email it to your leader and department HCM.</t>
  </si>
  <si>
    <t>HCM</t>
  </si>
  <si>
    <t>Enter actual birth date in "Actual Date of Birth"</t>
  </si>
  <si>
    <t>Prior to Leave</t>
  </si>
  <si>
    <t>Employee:</t>
  </si>
  <si>
    <r>
      <t xml:space="preserve">*Use drop down to enter </t>
    </r>
    <r>
      <rPr>
        <b/>
        <sz val="11"/>
        <color theme="1"/>
        <rFont val="Calibri"/>
        <family val="2"/>
        <scheme val="minor"/>
      </rPr>
      <t>Leave Type</t>
    </r>
    <r>
      <rPr>
        <sz val="11"/>
        <color theme="1"/>
        <rFont val="Calibri"/>
        <family val="2"/>
        <scheme val="minor"/>
      </rPr>
      <t xml:space="preserve"> for each week based on desired pay plan. </t>
    </r>
  </si>
  <si>
    <t>When baby is born</t>
  </si>
  <si>
    <t>HCM:</t>
  </si>
  <si>
    <r>
      <t xml:space="preserve">*When baby is born, </t>
    </r>
    <r>
      <rPr>
        <b/>
        <sz val="11"/>
        <color theme="1"/>
        <rFont val="Calibri"/>
        <family val="2"/>
        <scheme val="minor"/>
      </rPr>
      <t xml:space="preserve">enter </t>
    </r>
    <r>
      <rPr>
        <b/>
        <i/>
        <sz val="11"/>
        <color theme="1"/>
        <rFont val="Calibri"/>
        <family val="2"/>
        <scheme val="minor"/>
      </rPr>
      <t>actual</t>
    </r>
    <r>
      <rPr>
        <b/>
        <sz val="11"/>
        <color theme="1"/>
        <rFont val="Calibri"/>
        <family val="2"/>
        <scheme val="minor"/>
      </rPr>
      <t xml:space="preserve"> date of birth</t>
    </r>
    <r>
      <rPr>
        <sz val="11"/>
        <color theme="1"/>
        <rFont val="Calibri"/>
        <family val="2"/>
        <scheme val="minor"/>
      </rPr>
      <t>.</t>
    </r>
  </si>
  <si>
    <t>*Using the autofilled dates, enter leave balances and update assignment status in Oracle based on the employee's current schedule taking into account "weekend" days and holidays.</t>
  </si>
  <si>
    <t>Tracking FMLA Job Aids:</t>
  </si>
  <si>
    <t>Monthly (Exempt) Employee FMLA Tracking</t>
  </si>
  <si>
    <t>Bi-weekly (Non-exempt) Employee FMLA Tracking</t>
  </si>
  <si>
    <t>Assignment Status Aids:</t>
  </si>
  <si>
    <t>Changing Assignment Status</t>
  </si>
  <si>
    <t>Assignment Status Action Reasons</t>
  </si>
  <si>
    <t>Questions:</t>
  </si>
  <si>
    <t>fmlaprocessing@vanderbilt.edu</t>
  </si>
  <si>
    <t>615-343-4125</t>
  </si>
  <si>
    <t>Birth of Child Payment Plan Calendar</t>
  </si>
  <si>
    <t>Estimated Date of Birth:</t>
  </si>
  <si>
    <t>Actual Date of Birth:</t>
  </si>
  <si>
    <t>Week After Birth</t>
  </si>
  <si>
    <t>Week 1</t>
  </si>
  <si>
    <t>Week 2</t>
  </si>
  <si>
    <t>Week 3</t>
  </si>
  <si>
    <t>Date</t>
  </si>
  <si>
    <t>Leave Type</t>
  </si>
  <si>
    <t>Assignment Status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</si>
  <si>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</si>
  <si>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</si>
  <si>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</si>
  <si>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</si>
  <si>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</si>
  <si>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</si>
  <si>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</si>
  <si>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</si>
  <si>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</si>
  <si>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</si>
  <si>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</si>
  <si>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</si>
  <si>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</si>
  <si>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</si>
  <si>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Legacy Sick</t>
  </si>
  <si>
    <t>LS</t>
  </si>
  <si>
    <t>Parental Leave</t>
  </si>
  <si>
    <t>PL</t>
  </si>
  <si>
    <t>Short Term Disability</t>
  </si>
  <si>
    <t>STD</t>
  </si>
  <si>
    <t>Paid Time Off</t>
  </si>
  <si>
    <t>PTO</t>
  </si>
  <si>
    <t>Unpaid</t>
  </si>
  <si>
    <t>UP</t>
  </si>
  <si>
    <t>Holiday</t>
  </si>
  <si>
    <t>HD</t>
  </si>
  <si>
    <t>Other</t>
  </si>
  <si>
    <t>OR</t>
  </si>
  <si>
    <r>
      <t xml:space="preserve">*Enter Estimate Date of Birth in the field above. Use the drop-down to enter </t>
    </r>
    <r>
      <rPr>
        <b/>
        <sz val="11"/>
        <color theme="1"/>
        <rFont val="Calibri"/>
        <family val="2"/>
        <scheme val="minor"/>
      </rPr>
      <t>Leave Type</t>
    </r>
    <r>
      <rPr>
        <sz val="11"/>
        <color theme="1"/>
        <rFont val="Calibri"/>
        <family val="2"/>
        <scheme val="minor"/>
      </rPr>
      <t xml:space="preserve"> for each week based on the desired pay plan. </t>
    </r>
  </si>
  <si>
    <t>Entering Exempt FMLA Time in Oracle Cloud</t>
  </si>
  <si>
    <t>Entering Hourly FMLA Time in Oracle Cloud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</si>
</sst>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4" fontId="0" fillId="0" borderId="1" xfId="0" applyNumberFormat="1" applyBorder="1"/>
    <xf numFmtId="0" fontId="0" fillId="0" borderId="1" xfId="0" applyBorder="1"/>
    <xf numFmtId="0" fontId="0" fillId="2" borderId="0" xfId="0" applyFill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1"/>
    <xf numFmtId="14" fontId="0" fillId="0" borderId="0" xfId="0" applyNumberFormat="1"/>
    <xf numFmtId="0" fontId="0" fillId="0" borderId="0" xfId="0" applyAlignment="1">
      <alignment horizontal="left" indent="3"/>
    </xf>
    <xf numFmtId="0" fontId="0" fillId="0" borderId="0" xfId="0" applyAlignment="1">
      <alignment horizontal="right"/>
    </xf>
    <xf numFmtId="0" fontId="4" fillId="0" borderId="0" xfId="1" applyAlignment="1">
      <alignment vertic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39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CC99FF"/>
        </patternFill>
      </fill>
    </dxf>
    <dxf>
      <fill>
        <patternFill>
          <bgColor theme="4" tint="0.39994506668294322"/>
        </patternFill>
      </fill>
    </dxf>
    <dxf>
      <fill>
        <patternFill>
          <bgColor rgb="FFFFCCFF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CCFF"/>
        </patternFill>
      </fill>
    </dxf>
    <dxf>
      <fill>
        <patternFill>
          <bgColor rgb="FFCC99FF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EB9081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9081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EB908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9081"/>
        </patternFill>
      </fill>
    </dxf>
    <dxf>
      <fill>
        <patternFill>
          <bgColor rgb="FFEB9081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CCFF"/>
        </patternFill>
      </fill>
    </dxf>
    <dxf>
      <fill>
        <patternFill>
          <bgColor rgb="FFCC99FF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EB9081"/>
        </patternFill>
      </fill>
    </dxf>
  </dxfs>
  <tableStyles count="0" defaultTableStyle="TableStyleMedium2" defaultPivotStyle="PivotStyleLight16"/>
  <colors>
    <mruColors>
      <color rgb="FFEB9081"/>
      <color rgb="FFFFCCFF"/>
      <color rgb="FFCC99FF"/>
      <color rgb="FFE2C5FF"/>
      <color rgb="FFD7AFFF"/>
      <color rgb="FFD5A9ED"/>
      <color rgb="FFFFB7FF"/>
      <color rgb="FFC583E9"/>
      <color rgb="FFEEEB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helia Holt" id="{1228A749-5C4A-4A82-AC22-62B9EB2B24D1}" userId="S::shelia.holt@Vanderbilt.Edu::fc0f469a-3a4e-44f6-a06e-70f2a0f0c2c0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2" dT="2023-04-24T16:05:14.16" personId="{1228A749-5C4A-4A82-AC22-62B9EB2B24D1}" id="{DC9A5040-973F-4CE2-87EC-61D8CC0F0BA5}">
    <text xml:space="preserve">HI Whitney - Can you make so that these links work as well?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hr.vanderbilt.edu/fmla/Entering_Monthly_FMLA_Time_in_Oracle_Cloud.pdf" TargetMode="External"/><Relationship Id="rId2" Type="http://schemas.openxmlformats.org/officeDocument/2006/relationships/hyperlink" Target="https://www.vanderbilt.edu/skyvu/files/HCM-Action-Reasons.pdf" TargetMode="External"/><Relationship Id="rId1" Type="http://schemas.openxmlformats.org/officeDocument/2006/relationships/hyperlink" Target="https://hr.vanderbilt.edu/fmla/EnteringBiWeekly.pdf" TargetMode="External"/><Relationship Id="rId5" Type="http://schemas.openxmlformats.org/officeDocument/2006/relationships/hyperlink" Target="https://hr.vanderbilt.edu/fmla/Changing_Assignment_Status_for_Leave.pdf" TargetMode="External"/><Relationship Id="rId4" Type="http://schemas.openxmlformats.org/officeDocument/2006/relationships/hyperlink" Target="mailto:fmlaprocessing@vanderbilt.edu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file:///\\vu1file.it.vanderbilt.edu\VU-HR\Shares\FMLA%20Documents\Job%20Aids\Entering%20Hourly%20FMLA%20Time%20in%20Oracle%20Cloud%202.20.2023.pdf" TargetMode="External"/><Relationship Id="rId7" Type="http://schemas.microsoft.com/office/2017/10/relationships/threadedComment" Target="../threadedComments/threadedComment1.xml"/><Relationship Id="rId2" Type="http://schemas.openxmlformats.org/officeDocument/2006/relationships/hyperlink" Target="file:///\\vu1file.it.vanderbilt.edu\VU-HR\Shares\FMLA%20Documents\Job%20Aids\Entering%20Exempt%20FMLA%20Time%20in%20Oracle%20Cloud%202.20.23.pdf" TargetMode="External"/><Relationship Id="rId1" Type="http://schemas.openxmlformats.org/officeDocument/2006/relationships/hyperlink" Target="mailto:fmlaprocessing@vanderbilt.edu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29"/>
  <sheetViews>
    <sheetView topLeftCell="A7" workbookViewId="0">
      <selection activeCell="H21" sqref="H21"/>
    </sheetView>
  </sheetViews>
  <sheetFormatPr defaultRowHeight="15" x14ac:dyDescent="0.25"/>
  <cols>
    <col min="3" max="3" width="10.42578125" customWidth="1"/>
  </cols>
  <sheetData>
    <row r="2" spans="1:4" x14ac:dyDescent="0.25">
      <c r="A2" t="s">
        <v>0</v>
      </c>
    </row>
    <row r="3" spans="1:4" x14ac:dyDescent="0.25">
      <c r="A3" s="15">
        <v>1</v>
      </c>
      <c r="B3" t="s">
        <v>1</v>
      </c>
    </row>
    <row r="4" spans="1:4" x14ac:dyDescent="0.25">
      <c r="A4">
        <v>2</v>
      </c>
      <c r="B4" t="s">
        <v>2</v>
      </c>
    </row>
    <row r="5" spans="1:4" x14ac:dyDescent="0.25">
      <c r="B5" s="14" t="s">
        <v>3</v>
      </c>
    </row>
    <row r="6" spans="1:4" x14ac:dyDescent="0.25">
      <c r="B6" s="14" t="s">
        <v>4</v>
      </c>
    </row>
    <row r="7" spans="1:4" x14ac:dyDescent="0.25">
      <c r="A7">
        <v>3</v>
      </c>
      <c r="B7" t="s">
        <v>5</v>
      </c>
    </row>
    <row r="10" spans="1:4" x14ac:dyDescent="0.25">
      <c r="A10" t="s">
        <v>6</v>
      </c>
    </row>
    <row r="11" spans="1:4" x14ac:dyDescent="0.25">
      <c r="B11" t="s">
        <v>7</v>
      </c>
    </row>
    <row r="15" spans="1:4" x14ac:dyDescent="0.25">
      <c r="C15" s="11" t="s">
        <v>8</v>
      </c>
    </row>
    <row r="16" spans="1:4" x14ac:dyDescent="0.25">
      <c r="C16" t="s">
        <v>9</v>
      </c>
      <c r="D16" t="s">
        <v>10</v>
      </c>
    </row>
    <row r="18" spans="3:4" x14ac:dyDescent="0.25">
      <c r="C18" s="11" t="s">
        <v>11</v>
      </c>
    </row>
    <row r="19" spans="3:4" x14ac:dyDescent="0.25">
      <c r="C19" t="s">
        <v>12</v>
      </c>
      <c r="D19" t="s">
        <v>13</v>
      </c>
    </row>
    <row r="20" spans="3:4" x14ac:dyDescent="0.25">
      <c r="D20" t="s">
        <v>14</v>
      </c>
    </row>
    <row r="21" spans="3:4" x14ac:dyDescent="0.25">
      <c r="D21" s="11" t="s">
        <v>15</v>
      </c>
    </row>
    <row r="22" spans="3:4" x14ac:dyDescent="0.25">
      <c r="D22" s="12" t="s">
        <v>16</v>
      </c>
    </row>
    <row r="23" spans="3:4" x14ac:dyDescent="0.25">
      <c r="D23" s="12" t="s">
        <v>17</v>
      </c>
    </row>
    <row r="24" spans="3:4" x14ac:dyDescent="0.25">
      <c r="D24" s="11" t="s">
        <v>18</v>
      </c>
    </row>
    <row r="25" spans="3:4" x14ac:dyDescent="0.25">
      <c r="D25" s="12" t="s">
        <v>19</v>
      </c>
    </row>
    <row r="26" spans="3:4" x14ac:dyDescent="0.25">
      <c r="D26" s="12" t="s">
        <v>20</v>
      </c>
    </row>
    <row r="28" spans="3:4" x14ac:dyDescent="0.25">
      <c r="C28" t="s">
        <v>21</v>
      </c>
      <c r="D28" s="12" t="s">
        <v>22</v>
      </c>
    </row>
    <row r="29" spans="3:4" x14ac:dyDescent="0.25">
      <c r="D29" t="s">
        <v>23</v>
      </c>
    </row>
  </sheetData>
  <hyperlinks>
    <hyperlink ref="D23" r:id="rId1" xr:uid="{00000000-0004-0000-0000-000000000000}"/>
    <hyperlink ref="D26" r:id="rId2" xr:uid="{00000000-0004-0000-0000-000001000000}"/>
    <hyperlink ref="D22" r:id="rId3" xr:uid="{00000000-0004-0000-0000-000002000000}"/>
    <hyperlink ref="D28" r:id="rId4" xr:uid="{00000000-0004-0000-0000-000003000000}"/>
    <hyperlink ref="D25" r:id="rId5" xr:uid="{00000000-0004-0000-0000-000004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50"/>
  <sheetViews>
    <sheetView showGridLines="0" tabSelected="1" topLeftCell="A10" zoomScaleNormal="100" workbookViewId="0">
      <selection activeCell="B42" sqref="B42"/>
    </sheetView>
  </sheetViews>
  <sheetFormatPr defaultRowHeight="15" x14ac:dyDescent="0.25"/>
  <cols>
    <col min="1" max="1" width="17.5703125" bestFit="1" customWidth="1"/>
    <col min="2" max="22" width="10.7109375" customWidth="1"/>
    <col min="24" max="24" width="10.7109375" hidden="1" customWidth="1"/>
  </cols>
  <sheetData>
    <row r="1" spans="1:24" ht="21" x14ac:dyDescent="0.35">
      <c r="A1" s="20" t="s">
        <v>24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</row>
    <row r="2" spans="1:24" ht="6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</row>
    <row r="3" spans="1:24" x14ac:dyDescent="0.25">
      <c r="I3" s="22" t="s">
        <v>25</v>
      </c>
      <c r="J3" s="22"/>
      <c r="K3" s="7"/>
      <c r="L3" s="21" t="s">
        <v>26</v>
      </c>
      <c r="M3" s="22"/>
      <c r="N3" s="7"/>
      <c r="X3" s="13">
        <f>IF(ISBLANK(N3),K3,N3)</f>
        <v>0</v>
      </c>
    </row>
    <row r="5" spans="1:24" x14ac:dyDescent="0.25">
      <c r="A5" s="8" t="s">
        <v>27</v>
      </c>
      <c r="B5" s="17" t="s">
        <v>28</v>
      </c>
      <c r="C5" s="18"/>
      <c r="D5" s="18"/>
      <c r="E5" s="18"/>
      <c r="F5" s="18"/>
      <c r="G5" s="18"/>
      <c r="H5" s="19"/>
      <c r="I5" s="17" t="s">
        <v>29</v>
      </c>
      <c r="J5" s="18"/>
      <c r="K5" s="18"/>
      <c r="L5" s="18"/>
      <c r="M5" s="18"/>
      <c r="N5" s="18"/>
      <c r="O5" s="19"/>
      <c r="P5" s="17" t="s">
        <v>30</v>
      </c>
      <c r="Q5" s="18"/>
      <c r="R5" s="18"/>
      <c r="S5" s="18"/>
      <c r="T5" s="18"/>
      <c r="U5" s="18"/>
      <c r="V5" s="19"/>
    </row>
    <row r="6" spans="1:24" x14ac:dyDescent="0.25">
      <c r="A6" s="8" t="s">
        <v>31</v>
      </c>
      <c r="B6" s="7">
        <f>X3</f>
        <v>0</v>
      </c>
      <c r="C6" s="7">
        <f>B6+1</f>
        <v>1</v>
      </c>
      <c r="D6" s="7">
        <f t="shared" ref="D6:V6" si="0">C6+1</f>
        <v>2</v>
      </c>
      <c r="E6" s="7">
        <f t="shared" si="0"/>
        <v>3</v>
      </c>
      <c r="F6" s="7">
        <f t="shared" si="0"/>
        <v>4</v>
      </c>
      <c r="G6" s="7">
        <f t="shared" si="0"/>
        <v>5</v>
      </c>
      <c r="H6" s="7">
        <f t="shared" si="0"/>
        <v>6</v>
      </c>
      <c r="I6" s="7">
        <f t="shared" si="0"/>
        <v>7</v>
      </c>
      <c r="J6" s="7">
        <f t="shared" si="0"/>
        <v>8</v>
      </c>
      <c r="K6" s="7">
        <f t="shared" si="0"/>
        <v>9</v>
      </c>
      <c r="L6" s="7">
        <f t="shared" si="0"/>
        <v>10</v>
      </c>
      <c r="M6" s="7">
        <f t="shared" si="0"/>
        <v>11</v>
      </c>
      <c r="N6" s="7">
        <f t="shared" si="0"/>
        <v>12</v>
      </c>
      <c r="O6" s="7">
        <f t="shared" si="0"/>
        <v>13</v>
      </c>
      <c r="P6" s="7">
        <f t="shared" si="0"/>
        <v>14</v>
      </c>
      <c r="Q6" s="7">
        <f t="shared" si="0"/>
        <v>15</v>
      </c>
      <c r="R6" s="7">
        <f t="shared" si="0"/>
        <v>16</v>
      </c>
      <c r="S6" s="7">
        <f t="shared" si="0"/>
        <v>17</v>
      </c>
      <c r="T6" s="7">
        <f t="shared" si="0"/>
        <v>18</v>
      </c>
      <c r="U6" s="7">
        <f t="shared" si="0"/>
        <v>19</v>
      </c>
      <c r="V6" s="7">
        <f t="shared" si="0"/>
        <v>20</v>
      </c>
    </row>
    <row r="7" spans="1:24" x14ac:dyDescent="0.25">
      <c r="A7" s="8" t="s">
        <v>32</v>
      </c>
      <c r="B7" s="4"/>
      <c r="C7" s="5"/>
      <c r="D7" s="5"/>
      <c r="E7" s="5"/>
      <c r="F7" s="5"/>
      <c r="G7" s="5"/>
      <c r="H7" s="6"/>
      <c r="I7" s="4"/>
      <c r="J7" s="5"/>
      <c r="K7" s="5"/>
      <c r="L7" s="5"/>
      <c r="M7" s="5"/>
      <c r="N7" s="5"/>
      <c r="O7" s="6"/>
      <c r="P7" s="4"/>
      <c r="Q7" s="5"/>
      <c r="R7" s="5"/>
      <c r="S7" s="5"/>
      <c r="T7" s="5"/>
      <c r="U7" s="5"/>
      <c r="V7" s="6"/>
    </row>
    <row r="8" spans="1:24" x14ac:dyDescent="0.25">
      <c r="A8" s="8" t="s">
        <v>33</v>
      </c>
      <c r="B8" s="4" t="str">
        <f>IF((OR(B7="gs", B7="pl", B7="pto", B7="hd", B7="or")), "Paid", "Unpaid")</f>
        <v>Unpaid</v>
      </c>
      <c r="C8" s="5" t="str">
        <f t="shared" ref="C8:V8" si="1">IF((OR(C7="gs", C7="pl", C7="pto", C7="hd", C7="or")), "Paid", "Unpaid")</f>
        <v>Unpaid</v>
      </c>
      <c r="D8" s="5" t="str">
        <f t="shared" si="1"/>
        <v>Unpaid</v>
      </c>
      <c r="E8" s="5" t="str">
        <f t="shared" si="1"/>
        <v>Unpaid</v>
      </c>
      <c r="F8" s="5" t="str">
        <f t="shared" si="1"/>
        <v>Unpaid</v>
      </c>
      <c r="G8" s="5" t="str">
        <f t="shared" si="1"/>
        <v>Unpaid</v>
      </c>
      <c r="H8" s="6" t="str">
        <f t="shared" si="1"/>
        <v>Unpaid</v>
      </c>
      <c r="I8" s="4" t="str">
        <f t="shared" si="1"/>
        <v>Unpaid</v>
      </c>
      <c r="J8" s="5" t="str">
        <f t="shared" si="1"/>
        <v>Unpaid</v>
      </c>
      <c r="K8" s="5" t="str">
        <f t="shared" si="1"/>
        <v>Unpaid</v>
      </c>
      <c r="L8" s="5" t="str">
        <f t="shared" si="1"/>
        <v>Unpaid</v>
      </c>
      <c r="M8" s="5" t="str">
        <f t="shared" si="1"/>
        <v>Unpaid</v>
      </c>
      <c r="N8" s="5" t="str">
        <f t="shared" si="1"/>
        <v>Unpaid</v>
      </c>
      <c r="O8" s="6" t="str">
        <f t="shared" si="1"/>
        <v>Unpaid</v>
      </c>
      <c r="P8" s="4" t="str">
        <f t="shared" si="1"/>
        <v>Unpaid</v>
      </c>
      <c r="Q8" s="5" t="str">
        <f t="shared" si="1"/>
        <v>Unpaid</v>
      </c>
      <c r="R8" s="5" t="str">
        <f t="shared" si="1"/>
        <v>Unpaid</v>
      </c>
      <c r="S8" s="5" t="str">
        <f t="shared" si="1"/>
        <v>Unpaid</v>
      </c>
      <c r="T8" s="5" t="str">
        <f t="shared" si="1"/>
        <v>Unpaid</v>
      </c>
      <c r="U8" s="5" t="str">
        <f t="shared" si="1"/>
        <v>Unpaid</v>
      </c>
      <c r="V8" s="6" t="str">
        <f t="shared" si="1"/>
        <v>Unpaid</v>
      </c>
    </row>
    <row r="9" spans="1:24" ht="9" customHeight="1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</row>
    <row r="10" spans="1:24" x14ac:dyDescent="0.25">
      <c r="A10" s="8" t="s">
        <v>27</v>
      </c>
      <c r="B10" s="17" t="s">
        <v>34</v>
      </c>
      <c r="C10" s="18"/>
      <c r="D10" s="18"/>
      <c r="E10" s="18"/>
      <c r="F10" s="18"/>
      <c r="G10" s="18"/>
      <c r="H10" s="19"/>
      <c r="I10" s="17" t="s">
        <v>35</v>
      </c>
      <c r="J10" s="18"/>
      <c r="K10" s="18"/>
      <c r="L10" s="18"/>
      <c r="M10" s="18"/>
      <c r="N10" s="18"/>
      <c r="O10" s="19"/>
      <c r="P10" s="17" t="s">
        <v>36</v>
      </c>
      <c r="Q10" s="18"/>
      <c r="R10" s="18"/>
      <c r="S10" s="18"/>
      <c r="T10" s="18"/>
      <c r="U10" s="18"/>
      <c r="V10" s="19"/>
    </row>
    <row r="11" spans="1:24" x14ac:dyDescent="0.25">
      <c r="A11" s="8" t="s">
        <v>31</v>
      </c>
      <c r="B11" s="7">
        <f>V6+1</f>
        <v>21</v>
      </c>
      <c r="C11" s="7">
        <f>B11+1</f>
        <v>22</v>
      </c>
      <c r="D11" s="7">
        <f t="shared" ref="D11:V11" si="2">C11+1</f>
        <v>23</v>
      </c>
      <c r="E11" s="7">
        <f t="shared" si="2"/>
        <v>24</v>
      </c>
      <c r="F11" s="7">
        <f t="shared" si="2"/>
        <v>25</v>
      </c>
      <c r="G11" s="7">
        <f t="shared" si="2"/>
        <v>26</v>
      </c>
      <c r="H11" s="7">
        <f t="shared" si="2"/>
        <v>27</v>
      </c>
      <c r="I11" s="7">
        <f t="shared" si="2"/>
        <v>28</v>
      </c>
      <c r="J11" s="7">
        <f t="shared" si="2"/>
        <v>29</v>
      </c>
      <c r="K11" s="7">
        <f t="shared" si="2"/>
        <v>30</v>
      </c>
      <c r="L11" s="7">
        <f t="shared" si="2"/>
        <v>31</v>
      </c>
      <c r="M11" s="7">
        <f t="shared" si="2"/>
        <v>32</v>
      </c>
      <c r="N11" s="7">
        <f t="shared" si="2"/>
        <v>33</v>
      </c>
      <c r="O11" s="7">
        <f t="shared" si="2"/>
        <v>34</v>
      </c>
      <c r="P11" s="7">
        <f t="shared" si="2"/>
        <v>35</v>
      </c>
      <c r="Q11" s="7">
        <f t="shared" si="2"/>
        <v>36</v>
      </c>
      <c r="R11" s="7">
        <f t="shared" si="2"/>
        <v>37</v>
      </c>
      <c r="S11" s="7">
        <f t="shared" si="2"/>
        <v>38</v>
      </c>
      <c r="T11" s="7">
        <f t="shared" si="2"/>
        <v>39</v>
      </c>
      <c r="U11" s="7">
        <f t="shared" si="2"/>
        <v>40</v>
      </c>
      <c r="V11" s="7">
        <f t="shared" si="2"/>
        <v>41</v>
      </c>
    </row>
    <row r="12" spans="1:24" x14ac:dyDescent="0.25">
      <c r="A12" s="8" t="s">
        <v>32</v>
      </c>
      <c r="B12" s="1"/>
      <c r="C12" s="2"/>
      <c r="D12" s="2"/>
      <c r="E12" s="2"/>
      <c r="F12" s="2"/>
      <c r="G12" s="2"/>
      <c r="H12" s="3"/>
      <c r="I12" s="1"/>
      <c r="J12" s="2"/>
      <c r="K12" s="2"/>
      <c r="L12" s="2"/>
      <c r="M12" s="2"/>
      <c r="N12" s="2"/>
      <c r="O12" s="3"/>
      <c r="P12" s="1"/>
      <c r="Q12" s="2"/>
      <c r="R12" s="2"/>
      <c r="S12" s="2"/>
      <c r="T12" s="2"/>
      <c r="U12" s="2"/>
      <c r="V12" s="3"/>
    </row>
    <row r="13" spans="1:24" x14ac:dyDescent="0.25">
      <c r="A13" s="8" t="s">
        <v>33</v>
      </c>
      <c r="B13" s="4" t="str">
        <f>IF((OR(B12="gs", B12="pl", B12="pto", B12="hd", B12="or")), "Paid", "Unpaid")</f>
        <v>Unpaid</v>
      </c>
      <c r="C13" s="5" t="str">
        <f t="shared" ref="C13" si="3">IF((OR(C12="gs", C12="pl", C12="pto", C12="hd", C12="or")), "Paid", "Unpaid")</f>
        <v>Unpaid</v>
      </c>
      <c r="D13" s="5" t="str">
        <f t="shared" ref="D13" si="4">IF((OR(D12="gs", D12="pl", D12="pto", D12="hd", D12="or")), "Paid", "Unpaid")</f>
        <v>Unpaid</v>
      </c>
      <c r="E13" s="5" t="str">
        <f t="shared" ref="E13" si="5">IF((OR(E12="gs", E12="pl", E12="pto", E12="hd", E12="or")), "Paid", "Unpaid")</f>
        <v>Unpaid</v>
      </c>
      <c r="F13" s="5" t="str">
        <f t="shared" ref="F13" si="6">IF((OR(F12="gs", F12="pl", F12="pto", F12="hd", F12="or")), "Paid", "Unpaid")</f>
        <v>Unpaid</v>
      </c>
      <c r="G13" s="5" t="str">
        <f t="shared" ref="G13" si="7">IF((OR(G12="gs", G12="pl", G12="pto", G12="hd", G12="or")), "Paid", "Unpaid")</f>
        <v>Unpaid</v>
      </c>
      <c r="H13" s="6" t="str">
        <f t="shared" ref="H13" si="8">IF((OR(H12="gs", H12="pl", H12="pto", H12="hd", H12="or")), "Paid", "Unpaid")</f>
        <v>Unpaid</v>
      </c>
      <c r="I13" s="4" t="str">
        <f t="shared" ref="I13" si="9">IF((OR(I12="gs", I12="pl", I12="pto", I12="hd", I12="or")), "Paid", "Unpaid")</f>
        <v>Unpaid</v>
      </c>
      <c r="J13" s="5" t="str">
        <f t="shared" ref="J13" si="10">IF((OR(J12="gs", J12="pl", J12="pto", J12="hd", J12="or")), "Paid", "Unpaid")</f>
        <v>Unpaid</v>
      </c>
      <c r="K13" s="5" t="str">
        <f t="shared" ref="K13" si="11">IF((OR(K12="gs", K12="pl", K12="pto", K12="hd", K12="or")), "Paid", "Unpaid")</f>
        <v>Unpaid</v>
      </c>
      <c r="L13" s="5" t="str">
        <f t="shared" ref="L13" si="12">IF((OR(L12="gs", L12="pl", L12="pto", L12="hd", L12="or")), "Paid", "Unpaid")</f>
        <v>Unpaid</v>
      </c>
      <c r="M13" s="5" t="str">
        <f t="shared" ref="M13" si="13">IF((OR(M12="gs", M12="pl", M12="pto", M12="hd", M12="or")), "Paid", "Unpaid")</f>
        <v>Unpaid</v>
      </c>
      <c r="N13" s="5" t="str">
        <f t="shared" ref="N13" si="14">IF((OR(N12="gs", N12="pl", N12="pto", N12="hd", N12="or")), "Paid", "Unpaid")</f>
        <v>Unpaid</v>
      </c>
      <c r="O13" s="6" t="str">
        <f t="shared" ref="O13" si="15">IF((OR(O12="gs", O12="pl", O12="pto", O12="hd", O12="or")), "Paid", "Unpaid")</f>
        <v>Unpaid</v>
      </c>
      <c r="P13" s="4" t="str">
        <f t="shared" ref="P13" si="16">IF((OR(P12="gs", P12="pl", P12="pto", P12="hd", P12="or")), "Paid", "Unpaid")</f>
        <v>Unpaid</v>
      </c>
      <c r="Q13" s="5" t="str">
        <f t="shared" ref="Q13" si="17">IF((OR(Q12="gs", Q12="pl", Q12="pto", Q12="hd", Q12="or")), "Paid", "Unpaid")</f>
        <v>Unpaid</v>
      </c>
      <c r="R13" s="5" t="str">
        <f t="shared" ref="R13" si="18">IF((OR(R12="gs", R12="pl", R12="pto", R12="hd", R12="or")), "Paid", "Unpaid")</f>
        <v>Unpaid</v>
      </c>
      <c r="S13" s="5" t="str">
        <f t="shared" ref="S13" si="19">IF((OR(S12="gs", S12="pl", S12="pto", S12="hd", S12="or")), "Paid", "Unpaid")</f>
        <v>Unpaid</v>
      </c>
      <c r="T13" s="5" t="str">
        <f t="shared" ref="T13" si="20">IF((OR(T12="gs", T12="pl", T12="pto", T12="hd", T12="or")), "Paid", "Unpaid")</f>
        <v>Unpaid</v>
      </c>
      <c r="U13" s="5" t="str">
        <f t="shared" ref="U13" si="21">IF((OR(U12="gs", U12="pl", U12="pto", U12="hd", U12="or")), "Paid", "Unpaid")</f>
        <v>Unpaid</v>
      </c>
      <c r="V13" s="6" t="str">
        <f t="shared" ref="V13" si="22">IF((OR(V12="gs", V12="pl", V12="pto", V12="hd", V12="or")), "Paid", "Unpaid")</f>
        <v>Unpaid</v>
      </c>
    </row>
    <row r="14" spans="1:24" ht="9" customHeight="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</row>
    <row r="15" spans="1:24" x14ac:dyDescent="0.25">
      <c r="A15" s="8" t="s">
        <v>27</v>
      </c>
      <c r="B15" s="17" t="s">
        <v>37</v>
      </c>
      <c r="C15" s="18"/>
      <c r="D15" s="18"/>
      <c r="E15" s="18"/>
      <c r="F15" s="18"/>
      <c r="G15" s="18"/>
      <c r="H15" s="19"/>
      <c r="I15" s="17" t="s">
        <v>38</v>
      </c>
      <c r="J15" s="18"/>
      <c r="K15" s="18"/>
      <c r="L15" s="18"/>
      <c r="M15" s="18"/>
      <c r="N15" s="18"/>
      <c r="O15" s="19"/>
      <c r="P15" s="17" t="s">
        <v>39</v>
      </c>
      <c r="Q15" s="18"/>
      <c r="R15" s="18"/>
      <c r="S15" s="18"/>
      <c r="T15" s="18"/>
      <c r="U15" s="18"/>
      <c r="V15" s="19"/>
    </row>
    <row r="16" spans="1:24" x14ac:dyDescent="0.25">
      <c r="A16" s="8" t="s">
        <v>31</v>
      </c>
      <c r="B16" s="7">
        <f>V11+1</f>
        <v>42</v>
      </c>
      <c r="C16" s="7">
        <f>B16+1</f>
        <v>43</v>
      </c>
      <c r="D16" s="7">
        <f t="shared" ref="D16:V16" si="23">C16+1</f>
        <v>44</v>
      </c>
      <c r="E16" s="7">
        <f t="shared" si="23"/>
        <v>45</v>
      </c>
      <c r="F16" s="7">
        <f t="shared" si="23"/>
        <v>46</v>
      </c>
      <c r="G16" s="7">
        <f t="shared" si="23"/>
        <v>47</v>
      </c>
      <c r="H16" s="7">
        <f t="shared" si="23"/>
        <v>48</v>
      </c>
      <c r="I16" s="7">
        <f t="shared" si="23"/>
        <v>49</v>
      </c>
      <c r="J16" s="7">
        <f t="shared" si="23"/>
        <v>50</v>
      </c>
      <c r="K16" s="7">
        <f t="shared" si="23"/>
        <v>51</v>
      </c>
      <c r="L16" s="7">
        <f t="shared" si="23"/>
        <v>52</v>
      </c>
      <c r="M16" s="7">
        <f t="shared" si="23"/>
        <v>53</v>
      </c>
      <c r="N16" s="7">
        <f t="shared" si="23"/>
        <v>54</v>
      </c>
      <c r="O16" s="7">
        <f t="shared" si="23"/>
        <v>55</v>
      </c>
      <c r="P16" s="7">
        <f t="shared" si="23"/>
        <v>56</v>
      </c>
      <c r="Q16" s="7">
        <f t="shared" si="23"/>
        <v>57</v>
      </c>
      <c r="R16" s="7">
        <f t="shared" si="23"/>
        <v>58</v>
      </c>
      <c r="S16" s="7">
        <f t="shared" si="23"/>
        <v>59</v>
      </c>
      <c r="T16" s="7">
        <f t="shared" si="23"/>
        <v>60</v>
      </c>
      <c r="U16" s="7">
        <f t="shared" si="23"/>
        <v>61</v>
      </c>
      <c r="V16" s="7">
        <f t="shared" si="23"/>
        <v>62</v>
      </c>
    </row>
    <row r="17" spans="1:22" x14ac:dyDescent="0.25">
      <c r="A17" s="8" t="s">
        <v>32</v>
      </c>
      <c r="B17" s="1"/>
      <c r="C17" s="2"/>
      <c r="D17" s="2"/>
      <c r="E17" s="2"/>
      <c r="F17" s="2"/>
      <c r="G17" s="2"/>
      <c r="H17" s="3"/>
      <c r="I17" s="1"/>
      <c r="J17" s="2"/>
      <c r="K17" s="2"/>
      <c r="L17" s="2"/>
      <c r="M17" s="2"/>
      <c r="N17" s="2"/>
      <c r="O17" s="3"/>
      <c r="P17" s="1"/>
      <c r="Q17" s="2"/>
      <c r="R17" s="2"/>
      <c r="S17" s="2"/>
      <c r="T17" s="2"/>
      <c r="U17" s="2"/>
      <c r="V17" s="3"/>
    </row>
    <row r="18" spans="1:22" x14ac:dyDescent="0.25">
      <c r="A18" s="8" t="s">
        <v>33</v>
      </c>
      <c r="B18" s="4" t="str">
        <f>IF((OR(B17="gs", B17="pl", B17="pto", B17="hd", B17="or")), "Paid", "Unpaid")</f>
        <v>Unpaid</v>
      </c>
      <c r="C18" s="5" t="str">
        <f t="shared" ref="C18" si="24">IF((OR(C17="gs", C17="pl", C17="pto", C17="hd", C17="or")), "Paid", "Unpaid")</f>
        <v>Unpaid</v>
      </c>
      <c r="D18" s="5" t="str">
        <f t="shared" ref="D18" si="25">IF((OR(D17="gs", D17="pl", D17="pto", D17="hd", D17="or")), "Paid", "Unpaid")</f>
        <v>Unpaid</v>
      </c>
      <c r="E18" s="5" t="str">
        <f t="shared" ref="E18" si="26">IF((OR(E17="gs", E17="pl", E17="pto", E17="hd", E17="or")), "Paid", "Unpaid")</f>
        <v>Unpaid</v>
      </c>
      <c r="F18" s="5" t="str">
        <f t="shared" ref="F18" si="27">IF((OR(F17="gs", F17="pl", F17="pto", F17="hd", F17="or")), "Paid", "Unpaid")</f>
        <v>Unpaid</v>
      </c>
      <c r="G18" s="5" t="str">
        <f t="shared" ref="G18" si="28">IF((OR(G17="gs", G17="pl", G17="pto", G17="hd", G17="or")), "Paid", "Unpaid")</f>
        <v>Unpaid</v>
      </c>
      <c r="H18" s="6" t="str">
        <f t="shared" ref="H18" si="29">IF((OR(H17="gs", H17="pl", H17="pto", H17="hd", H17="or")), "Paid", "Unpaid")</f>
        <v>Unpaid</v>
      </c>
      <c r="I18" s="4" t="str">
        <f t="shared" ref="I18" si="30">IF((OR(I17="gs", I17="pl", I17="pto", I17="hd", I17="or")), "Paid", "Unpaid")</f>
        <v>Unpaid</v>
      </c>
      <c r="J18" s="5" t="str">
        <f t="shared" ref="J18" si="31">IF((OR(J17="gs", J17="pl", J17="pto", J17="hd", J17="or")), "Paid", "Unpaid")</f>
        <v>Unpaid</v>
      </c>
      <c r="K18" s="5" t="str">
        <f t="shared" ref="K18" si="32">IF((OR(K17="gs", K17="pl", K17="pto", K17="hd", K17="or")), "Paid", "Unpaid")</f>
        <v>Unpaid</v>
      </c>
      <c r="L18" s="5" t="str">
        <f t="shared" ref="L18" si="33">IF((OR(L17="gs", L17="pl", L17="pto", L17="hd", L17="or")), "Paid", "Unpaid")</f>
        <v>Unpaid</v>
      </c>
      <c r="M18" s="5" t="str">
        <f t="shared" ref="M18" si="34">IF((OR(M17="gs", M17="pl", M17="pto", M17="hd", M17="or")), "Paid", "Unpaid")</f>
        <v>Unpaid</v>
      </c>
      <c r="N18" s="5" t="str">
        <f t="shared" ref="N18" si="35">IF((OR(N17="gs", N17="pl", N17="pto", N17="hd", N17="or")), "Paid", "Unpaid")</f>
        <v>Unpaid</v>
      </c>
      <c r="O18" s="6" t="str">
        <f t="shared" ref="O18" si="36">IF((OR(O17="gs", O17="pl", O17="pto", O17="hd", O17="or")), "Paid", "Unpaid")</f>
        <v>Unpaid</v>
      </c>
      <c r="P18" s="4" t="str">
        <f t="shared" ref="P18" si="37">IF((OR(P17="gs", P17="pl", P17="pto", P17="hd", P17="or")), "Paid", "Unpaid")</f>
        <v>Unpaid</v>
      </c>
      <c r="Q18" s="5" t="str">
        <f t="shared" ref="Q18" si="38">IF((OR(Q17="gs", Q17="pl", Q17="pto", Q17="hd", Q17="or")), "Paid", "Unpaid")</f>
        <v>Unpaid</v>
      </c>
      <c r="R18" s="5" t="str">
        <f t="shared" ref="R18" si="39">IF((OR(R17="gs", R17="pl", R17="pto", R17="hd", R17="or")), "Paid", "Unpaid")</f>
        <v>Unpaid</v>
      </c>
      <c r="S18" s="5" t="str">
        <f t="shared" ref="S18" si="40">IF((OR(S17="gs", S17="pl", S17="pto", S17="hd", S17="or")), "Paid", "Unpaid")</f>
        <v>Unpaid</v>
      </c>
      <c r="T18" s="5" t="str">
        <f t="shared" ref="T18" si="41">IF((OR(T17="gs", T17="pl", T17="pto", T17="hd", T17="or")), "Paid", "Unpaid")</f>
        <v>Unpaid</v>
      </c>
      <c r="U18" s="5" t="str">
        <f t="shared" ref="U18" si="42">IF((OR(U17="gs", U17="pl", U17="pto", U17="hd", U17="or")), "Paid", "Unpaid")</f>
        <v>Unpaid</v>
      </c>
      <c r="V18" s="6" t="str">
        <f t="shared" ref="V18" si="43">IF((OR(V17="gs", V17="pl", V17="pto", V17="hd", V17="or")), "Paid", "Unpaid")</f>
        <v>Unpaid</v>
      </c>
    </row>
    <row r="19" spans="1:22" ht="9" customHeight="1" x14ac:dyDescent="0.25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</row>
    <row r="20" spans="1:22" x14ac:dyDescent="0.25">
      <c r="A20" s="8" t="s">
        <v>27</v>
      </c>
      <c r="B20" s="17" t="s">
        <v>40</v>
      </c>
      <c r="C20" s="18"/>
      <c r="D20" s="18"/>
      <c r="E20" s="18"/>
      <c r="F20" s="18"/>
      <c r="G20" s="18"/>
      <c r="H20" s="19"/>
      <c r="I20" s="17" t="s">
        <v>41</v>
      </c>
      <c r="J20" s="18"/>
      <c r="K20" s="18"/>
      <c r="L20" s="18"/>
      <c r="M20" s="18"/>
      <c r="N20" s="18"/>
      <c r="O20" s="19"/>
      <c r="P20" s="17" t="s">
        <v>42</v>
      </c>
      <c r="Q20" s="18"/>
      <c r="R20" s="18"/>
      <c r="S20" s="18"/>
      <c r="T20" s="18"/>
      <c r="U20" s="18"/>
      <c r="V20" s="19"/>
    </row>
    <row r="21" spans="1:22" x14ac:dyDescent="0.25">
      <c r="A21" s="8" t="s">
        <v>31</v>
      </c>
      <c r="B21" s="7">
        <f>V16+1</f>
        <v>63</v>
      </c>
      <c r="C21" s="7">
        <f>B21+1</f>
        <v>64</v>
      </c>
      <c r="D21" s="7">
        <f t="shared" ref="D21:V21" si="44">C21+1</f>
        <v>65</v>
      </c>
      <c r="E21" s="7">
        <f t="shared" si="44"/>
        <v>66</v>
      </c>
      <c r="F21" s="7">
        <f t="shared" si="44"/>
        <v>67</v>
      </c>
      <c r="G21" s="7">
        <f t="shared" si="44"/>
        <v>68</v>
      </c>
      <c r="H21" s="7">
        <f t="shared" si="44"/>
        <v>69</v>
      </c>
      <c r="I21" s="7">
        <f t="shared" si="44"/>
        <v>70</v>
      </c>
      <c r="J21" s="7">
        <f t="shared" si="44"/>
        <v>71</v>
      </c>
      <c r="K21" s="7">
        <f t="shared" si="44"/>
        <v>72</v>
      </c>
      <c r="L21" s="7">
        <f t="shared" si="44"/>
        <v>73</v>
      </c>
      <c r="M21" s="7">
        <f t="shared" si="44"/>
        <v>74</v>
      </c>
      <c r="N21" s="7">
        <f t="shared" si="44"/>
        <v>75</v>
      </c>
      <c r="O21" s="7">
        <f t="shared" si="44"/>
        <v>76</v>
      </c>
      <c r="P21" s="7">
        <f t="shared" si="44"/>
        <v>77</v>
      </c>
      <c r="Q21" s="7">
        <f t="shared" si="44"/>
        <v>78</v>
      </c>
      <c r="R21" s="7">
        <f t="shared" si="44"/>
        <v>79</v>
      </c>
      <c r="S21" s="7">
        <f t="shared" si="44"/>
        <v>80</v>
      </c>
      <c r="T21" s="7">
        <f t="shared" si="44"/>
        <v>81</v>
      </c>
      <c r="U21" s="7">
        <f t="shared" si="44"/>
        <v>82</v>
      </c>
      <c r="V21" s="7">
        <f t="shared" si="44"/>
        <v>83</v>
      </c>
    </row>
    <row r="22" spans="1:22" x14ac:dyDescent="0.25">
      <c r="A22" s="8" t="s">
        <v>32</v>
      </c>
      <c r="B22" s="1"/>
      <c r="C22" s="2"/>
      <c r="D22" s="2"/>
      <c r="E22" s="2"/>
      <c r="F22" s="2"/>
      <c r="G22" s="2"/>
      <c r="H22" s="3"/>
      <c r="I22" s="1"/>
      <c r="J22" s="2"/>
      <c r="K22" s="2"/>
      <c r="L22" s="2"/>
      <c r="M22" s="2"/>
      <c r="N22" s="2"/>
      <c r="O22" s="3"/>
      <c r="P22" s="1"/>
      <c r="Q22" s="2"/>
      <c r="R22" s="2"/>
      <c r="S22" s="2"/>
      <c r="T22" s="2"/>
      <c r="U22" s="2"/>
      <c r="V22" s="3"/>
    </row>
    <row r="23" spans="1:22" x14ac:dyDescent="0.25">
      <c r="A23" s="8" t="s">
        <v>33</v>
      </c>
      <c r="B23" s="4" t="str">
        <f>IF((OR(B22="gs", B22="pl", B22="pto", B22="hd", B22="or")), "Paid", "Unpaid")</f>
        <v>Unpaid</v>
      </c>
      <c r="C23" s="5" t="str">
        <f t="shared" ref="C23" si="45">IF((OR(C22="gs", C22="pl", C22="pto", C22="hd", C22="or")), "Paid", "Unpaid")</f>
        <v>Unpaid</v>
      </c>
      <c r="D23" s="5" t="str">
        <f t="shared" ref="D23" si="46">IF((OR(D22="gs", D22="pl", D22="pto", D22="hd", D22="or")), "Paid", "Unpaid")</f>
        <v>Unpaid</v>
      </c>
      <c r="E23" s="5" t="str">
        <f t="shared" ref="E23" si="47">IF((OR(E22="gs", E22="pl", E22="pto", E22="hd", E22="or")), "Paid", "Unpaid")</f>
        <v>Unpaid</v>
      </c>
      <c r="F23" s="5" t="str">
        <f t="shared" ref="F23" si="48">IF((OR(F22="gs", F22="pl", F22="pto", F22="hd", F22="or")), "Paid", "Unpaid")</f>
        <v>Unpaid</v>
      </c>
      <c r="G23" s="5" t="str">
        <f t="shared" ref="G23" si="49">IF((OR(G22="gs", G22="pl", G22="pto", G22="hd", G22="or")), "Paid", "Unpaid")</f>
        <v>Unpaid</v>
      </c>
      <c r="H23" s="6" t="str">
        <f t="shared" ref="H23" si="50">IF((OR(H22="gs", H22="pl", H22="pto", H22="hd", H22="or")), "Paid", "Unpaid")</f>
        <v>Unpaid</v>
      </c>
      <c r="I23" s="4" t="str">
        <f t="shared" ref="I23" si="51">IF((OR(I22="gs", I22="pl", I22="pto", I22="hd", I22="or")), "Paid", "Unpaid")</f>
        <v>Unpaid</v>
      </c>
      <c r="J23" s="5" t="str">
        <f t="shared" ref="J23" si="52">IF((OR(J22="gs", J22="pl", J22="pto", J22="hd", J22="or")), "Paid", "Unpaid")</f>
        <v>Unpaid</v>
      </c>
      <c r="K23" s="5" t="str">
        <f t="shared" ref="K23" si="53">IF((OR(K22="gs", K22="pl", K22="pto", K22="hd", K22="or")), "Paid", "Unpaid")</f>
        <v>Unpaid</v>
      </c>
      <c r="L23" s="5" t="str">
        <f t="shared" ref="L23" si="54">IF((OR(L22="gs", L22="pl", L22="pto", L22="hd", L22="or")), "Paid", "Unpaid")</f>
        <v>Unpaid</v>
      </c>
      <c r="M23" s="5" t="str">
        <f t="shared" ref="M23" si="55">IF((OR(M22="gs", M22="pl", M22="pto", M22="hd", M22="or")), "Paid", "Unpaid")</f>
        <v>Unpaid</v>
      </c>
      <c r="N23" s="5" t="str">
        <f t="shared" ref="N23" si="56">IF((OR(N22="gs", N22="pl", N22="pto", N22="hd", N22="or")), "Paid", "Unpaid")</f>
        <v>Unpaid</v>
      </c>
      <c r="O23" s="6" t="str">
        <f t="shared" ref="O23" si="57">IF((OR(O22="gs", O22="pl", O22="pto", O22="hd", O22="or")), "Paid", "Unpaid")</f>
        <v>Unpaid</v>
      </c>
      <c r="P23" s="4" t="str">
        <f t="shared" ref="P23" si="58">IF((OR(P22="gs", P22="pl", P22="pto", P22="hd", P22="or")), "Paid", "Unpaid")</f>
        <v>Unpaid</v>
      </c>
      <c r="Q23" s="5" t="str">
        <f t="shared" ref="Q23" si="59">IF((OR(Q22="gs", Q22="pl", Q22="pto", Q22="hd", Q22="or")), "Paid", "Unpaid")</f>
        <v>Unpaid</v>
      </c>
      <c r="R23" s="5" t="str">
        <f t="shared" ref="R23" si="60">IF((OR(R22="gs", R22="pl", R22="pto", R22="hd", R22="or")), "Paid", "Unpaid")</f>
        <v>Unpaid</v>
      </c>
      <c r="S23" s="5" t="str">
        <f t="shared" ref="S23" si="61">IF((OR(S22="gs", S22="pl", S22="pto", S22="hd", S22="or")), "Paid", "Unpaid")</f>
        <v>Unpaid</v>
      </c>
      <c r="T23" s="5" t="str">
        <f t="shared" ref="T23" si="62">IF((OR(T22="gs", T22="pl", T22="pto", T22="hd", T22="or")), "Paid", "Unpaid")</f>
        <v>Unpaid</v>
      </c>
      <c r="U23" s="5" t="str">
        <f t="shared" ref="U23" si="63">IF((OR(U22="gs", U22="pl", U22="pto", U22="hd", U22="or")), "Paid", "Unpaid")</f>
        <v>Unpaid</v>
      </c>
      <c r="V23" s="6" t="str">
        <f t="shared" ref="V23" si="64">IF((OR(V22="gs", V22="pl", V22="pto", V22="hd", V22="or")), "Paid", "Unpaid")</f>
        <v>Unpaid</v>
      </c>
    </row>
    <row r="24" spans="1:22" ht="9" customHeight="1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</row>
    <row r="25" spans="1:22" x14ac:dyDescent="0.25">
      <c r="A25" s="8" t="s">
        <v>27</v>
      </c>
      <c r="B25" s="17" t="s">
        <v>43</v>
      </c>
      <c r="C25" s="18"/>
      <c r="D25" s="18"/>
      <c r="E25" s="18"/>
      <c r="F25" s="18"/>
      <c r="G25" s="18"/>
      <c r="H25" s="19"/>
      <c r="I25" s="17" t="s">
        <v>44</v>
      </c>
      <c r="J25" s="18"/>
      <c r="K25" s="18"/>
      <c r="L25" s="18"/>
      <c r="M25" s="18"/>
      <c r="N25" s="18"/>
      <c r="O25" s="19"/>
      <c r="P25" s="17" t="s">
        <v>45</v>
      </c>
      <c r="Q25" s="18"/>
      <c r="R25" s="18"/>
      <c r="S25" s="18"/>
      <c r="T25" s="18"/>
      <c r="U25" s="18"/>
      <c r="V25" s="19"/>
    </row>
    <row r="26" spans="1:22" x14ac:dyDescent="0.25">
      <c r="A26" s="8" t="s">
        <v>31</v>
      </c>
      <c r="B26" s="7">
        <f>V21+1</f>
        <v>84</v>
      </c>
      <c r="C26" s="7">
        <f>B26+1</f>
        <v>85</v>
      </c>
      <c r="D26" s="7">
        <f t="shared" ref="D26:V26" si="65">C26+1</f>
        <v>86</v>
      </c>
      <c r="E26" s="7">
        <f t="shared" si="65"/>
        <v>87</v>
      </c>
      <c r="F26" s="7">
        <f t="shared" si="65"/>
        <v>88</v>
      </c>
      <c r="G26" s="7">
        <f t="shared" si="65"/>
        <v>89</v>
      </c>
      <c r="H26" s="7">
        <f t="shared" si="65"/>
        <v>90</v>
      </c>
      <c r="I26" s="7">
        <f t="shared" si="65"/>
        <v>91</v>
      </c>
      <c r="J26" s="7">
        <f t="shared" si="65"/>
        <v>92</v>
      </c>
      <c r="K26" s="7">
        <f t="shared" si="65"/>
        <v>93</v>
      </c>
      <c r="L26" s="7">
        <f t="shared" si="65"/>
        <v>94</v>
      </c>
      <c r="M26" s="7">
        <f t="shared" si="65"/>
        <v>95</v>
      </c>
      <c r="N26" s="7">
        <f t="shared" si="65"/>
        <v>96</v>
      </c>
      <c r="O26" s="7">
        <f t="shared" si="65"/>
        <v>97</v>
      </c>
      <c r="P26" s="7">
        <f t="shared" si="65"/>
        <v>98</v>
      </c>
      <c r="Q26" s="7">
        <f t="shared" si="65"/>
        <v>99</v>
      </c>
      <c r="R26" s="7">
        <f t="shared" si="65"/>
        <v>100</v>
      </c>
      <c r="S26" s="7">
        <f t="shared" si="65"/>
        <v>101</v>
      </c>
      <c r="T26" s="7">
        <f t="shared" si="65"/>
        <v>102</v>
      </c>
      <c r="U26" s="7">
        <f t="shared" si="65"/>
        <v>103</v>
      </c>
      <c r="V26" s="7">
        <f t="shared" si="65"/>
        <v>104</v>
      </c>
    </row>
    <row r="27" spans="1:22" x14ac:dyDescent="0.25">
      <c r="A27" s="8" t="s">
        <v>32</v>
      </c>
      <c r="B27" s="1"/>
      <c r="C27" s="2"/>
      <c r="D27" s="2"/>
      <c r="E27" s="2"/>
      <c r="F27" s="2"/>
      <c r="G27" s="2"/>
      <c r="H27" s="3"/>
      <c r="I27" s="1"/>
      <c r="J27" s="2"/>
      <c r="K27" s="2"/>
      <c r="L27" s="2"/>
      <c r="M27" s="2"/>
      <c r="N27" s="2"/>
      <c r="O27" s="3"/>
      <c r="P27" s="1"/>
      <c r="Q27" s="2"/>
      <c r="R27" s="2"/>
      <c r="S27" s="2"/>
      <c r="T27" s="2"/>
      <c r="U27" s="2"/>
      <c r="V27" s="3"/>
    </row>
    <row r="28" spans="1:22" x14ac:dyDescent="0.25">
      <c r="A28" s="8" t="s">
        <v>33</v>
      </c>
      <c r="B28" s="4" t="str">
        <f>IF((OR(B27="gs", B27="pl", B27="pto", B27="hd", B27="or")), "Paid", "Unpaid")</f>
        <v>Unpaid</v>
      </c>
      <c r="C28" s="5" t="str">
        <f t="shared" ref="C28" si="66">IF((OR(C27="gs", C27="pl", C27="pto", C27="hd", C27="or")), "Paid", "Unpaid")</f>
        <v>Unpaid</v>
      </c>
      <c r="D28" s="5" t="str">
        <f t="shared" ref="D28" si="67">IF((OR(D27="gs", D27="pl", D27="pto", D27="hd", D27="or")), "Paid", "Unpaid")</f>
        <v>Unpaid</v>
      </c>
      <c r="E28" s="5" t="str">
        <f t="shared" ref="E28" si="68">IF((OR(E27="gs", E27="pl", E27="pto", E27="hd", E27="or")), "Paid", "Unpaid")</f>
        <v>Unpaid</v>
      </c>
      <c r="F28" s="5" t="str">
        <f t="shared" ref="F28" si="69">IF((OR(F27="gs", F27="pl", F27="pto", F27="hd", F27="or")), "Paid", "Unpaid")</f>
        <v>Unpaid</v>
      </c>
      <c r="G28" s="5" t="str">
        <f t="shared" ref="G28" si="70">IF((OR(G27="gs", G27="pl", G27="pto", G27="hd", G27="or")), "Paid", "Unpaid")</f>
        <v>Unpaid</v>
      </c>
      <c r="H28" s="6" t="str">
        <f t="shared" ref="H28" si="71">IF((OR(H27="gs", H27="pl", H27="pto", H27="hd", H27="or")), "Paid", "Unpaid")</f>
        <v>Unpaid</v>
      </c>
      <c r="I28" s="4" t="str">
        <f t="shared" ref="I28" si="72">IF((OR(I27="gs", I27="pl", I27="pto", I27="hd", I27="or")), "Paid", "Unpaid")</f>
        <v>Unpaid</v>
      </c>
      <c r="J28" s="5" t="str">
        <f t="shared" ref="J28" si="73">IF((OR(J27="gs", J27="pl", J27="pto", J27="hd", J27="or")), "Paid", "Unpaid")</f>
        <v>Unpaid</v>
      </c>
      <c r="K28" s="5" t="str">
        <f t="shared" ref="K28" si="74">IF((OR(K27="gs", K27="pl", K27="pto", K27="hd", K27="or")), "Paid", "Unpaid")</f>
        <v>Unpaid</v>
      </c>
      <c r="L28" s="5" t="str">
        <f t="shared" ref="L28" si="75">IF((OR(L27="gs", L27="pl", L27="pto", L27="hd", L27="or")), "Paid", "Unpaid")</f>
        <v>Unpaid</v>
      </c>
      <c r="M28" s="5" t="str">
        <f t="shared" ref="M28" si="76">IF((OR(M27="gs", M27="pl", M27="pto", M27="hd", M27="or")), "Paid", "Unpaid")</f>
        <v>Unpaid</v>
      </c>
      <c r="N28" s="5" t="str">
        <f t="shared" ref="N28" si="77">IF((OR(N27="gs", N27="pl", N27="pto", N27="hd", N27="or")), "Paid", "Unpaid")</f>
        <v>Unpaid</v>
      </c>
      <c r="O28" s="6" t="str">
        <f t="shared" ref="O28" si="78">IF((OR(O27="gs", O27="pl", O27="pto", O27="hd", O27="or")), "Paid", "Unpaid")</f>
        <v>Unpaid</v>
      </c>
      <c r="P28" s="4" t="str">
        <f t="shared" ref="P28" si="79">IF((OR(P27="gs", P27="pl", P27="pto", P27="hd", P27="or")), "Paid", "Unpaid")</f>
        <v>Unpaid</v>
      </c>
      <c r="Q28" s="5" t="str">
        <f t="shared" ref="Q28" si="80">IF((OR(Q27="gs", Q27="pl", Q27="pto", Q27="hd", Q27="or")), "Paid", "Unpaid")</f>
        <v>Unpaid</v>
      </c>
      <c r="R28" s="5" t="str">
        <f t="shared" ref="R28" si="81">IF((OR(R27="gs", R27="pl", R27="pto", R27="hd", R27="or")), "Paid", "Unpaid")</f>
        <v>Unpaid</v>
      </c>
      <c r="S28" s="5" t="str">
        <f t="shared" ref="S28" si="82">IF((OR(S27="gs", S27="pl", S27="pto", S27="hd", S27="or")), "Paid", "Unpaid")</f>
        <v>Unpaid</v>
      </c>
      <c r="T28" s="5" t="str">
        <f t="shared" ref="T28" si="83">IF((OR(T27="gs", T27="pl", T27="pto", T27="hd", T27="or")), "Paid", "Unpaid")</f>
        <v>Unpaid</v>
      </c>
      <c r="U28" s="5" t="str">
        <f t="shared" ref="U28" si="84">IF((OR(U27="gs", U27="pl", U27="pto", U27="hd", U27="or")), "Paid", "Unpaid")</f>
        <v>Unpaid</v>
      </c>
      <c r="V28" s="6" t="str">
        <f t="shared" ref="V28" si="85">IF((OR(V27="gs", V27="pl", V27="pto", V27="hd", V27="or")), "Paid", "Unpaid")</f>
        <v>Unpaid</v>
      </c>
    </row>
    <row r="29" spans="1:22" ht="9" customHeight="1" x14ac:dyDescent="0.2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</row>
    <row r="30" spans="1:22" x14ac:dyDescent="0.25">
      <c r="A30" s="8" t="s">
        <v>27</v>
      </c>
      <c r="B30" s="17" t="s">
        <v>46</v>
      </c>
      <c r="C30" s="18"/>
      <c r="D30" s="18"/>
      <c r="E30" s="18"/>
      <c r="F30" s="18"/>
      <c r="G30" s="18"/>
      <c r="H30" s="19"/>
      <c r="I30" s="17" t="s">
        <v>47</v>
      </c>
      <c r="J30" s="18"/>
      <c r="K30" s="18"/>
      <c r="L30" s="18"/>
      <c r="M30" s="18"/>
      <c r="N30" s="18"/>
      <c r="O30" s="19"/>
      <c r="R30" s="1" t="s">
        <v>48</v>
      </c>
      <c r="S30" s="3"/>
      <c r="T30" s="8" t="s">
        <v>49</v>
      </c>
    </row>
    <row r="31" spans="1:22" x14ac:dyDescent="0.25">
      <c r="A31" s="8" t="s">
        <v>31</v>
      </c>
      <c r="B31" s="7">
        <f>V26+1</f>
        <v>105</v>
      </c>
      <c r="C31" s="7">
        <f>B31+1</f>
        <v>106</v>
      </c>
      <c r="D31" s="7">
        <f t="shared" ref="D31:O31" si="86">C31+1</f>
        <v>107</v>
      </c>
      <c r="E31" s="7">
        <f t="shared" si="86"/>
        <v>108</v>
      </c>
      <c r="F31" s="7">
        <f t="shared" si="86"/>
        <v>109</v>
      </c>
      <c r="G31" s="7">
        <f t="shared" si="86"/>
        <v>110</v>
      </c>
      <c r="H31" s="7">
        <f t="shared" si="86"/>
        <v>111</v>
      </c>
      <c r="I31" s="7">
        <f t="shared" si="86"/>
        <v>112</v>
      </c>
      <c r="J31" s="7">
        <f t="shared" si="86"/>
        <v>113</v>
      </c>
      <c r="K31" s="7">
        <f t="shared" si="86"/>
        <v>114</v>
      </c>
      <c r="L31" s="7">
        <f t="shared" si="86"/>
        <v>115</v>
      </c>
      <c r="M31" s="7">
        <f t="shared" si="86"/>
        <v>116</v>
      </c>
      <c r="N31" s="7">
        <f t="shared" si="86"/>
        <v>117</v>
      </c>
      <c r="O31" s="7">
        <f t="shared" si="86"/>
        <v>118</v>
      </c>
      <c r="R31" s="1" t="s">
        <v>50</v>
      </c>
      <c r="S31" s="3"/>
      <c r="T31" s="8" t="s">
        <v>51</v>
      </c>
    </row>
    <row r="32" spans="1:22" x14ac:dyDescent="0.25">
      <c r="A32" s="8" t="s">
        <v>32</v>
      </c>
      <c r="B32" s="1"/>
      <c r="C32" s="2"/>
      <c r="D32" s="2"/>
      <c r="E32" s="2"/>
      <c r="F32" s="2"/>
      <c r="G32" s="2"/>
      <c r="H32" s="3"/>
      <c r="I32" s="1"/>
      <c r="J32" s="2"/>
      <c r="K32" s="2"/>
      <c r="L32" s="2"/>
      <c r="M32" s="2"/>
      <c r="N32" s="2"/>
      <c r="O32" s="3"/>
      <c r="R32" s="1" t="s">
        <v>52</v>
      </c>
      <c r="S32" s="3"/>
      <c r="T32" s="8" t="s">
        <v>53</v>
      </c>
    </row>
    <row r="33" spans="1:20" x14ac:dyDescent="0.25">
      <c r="A33" s="8" t="s">
        <v>33</v>
      </c>
      <c r="B33" s="4" t="str">
        <f>IF((OR(B32="gs", B32="pl", B32="pto", B32="hd", B32="or")), "Paid", "Unpaid")</f>
        <v>Unpaid</v>
      </c>
      <c r="C33" s="5" t="str">
        <f t="shared" ref="C33" si="87">IF((OR(C32="gs", C32="pl", C32="pto", C32="hd", C32="or")), "Paid", "Unpaid")</f>
        <v>Unpaid</v>
      </c>
      <c r="D33" s="5" t="str">
        <f t="shared" ref="D33" si="88">IF((OR(D32="gs", D32="pl", D32="pto", D32="hd", D32="or")), "Paid", "Unpaid")</f>
        <v>Unpaid</v>
      </c>
      <c r="E33" s="5" t="str">
        <f t="shared" ref="E33" si="89">IF((OR(E32="gs", E32="pl", E32="pto", E32="hd", E32="or")), "Paid", "Unpaid")</f>
        <v>Unpaid</v>
      </c>
      <c r="F33" s="5" t="str">
        <f t="shared" ref="F33" si="90">IF((OR(F32="gs", F32="pl", F32="pto", F32="hd", F32="or")), "Paid", "Unpaid")</f>
        <v>Unpaid</v>
      </c>
      <c r="G33" s="5" t="str">
        <f t="shared" ref="G33" si="91">IF((OR(G32="gs", G32="pl", G32="pto", G32="hd", G32="or")), "Paid", "Unpaid")</f>
        <v>Unpaid</v>
      </c>
      <c r="H33" s="6" t="str">
        <f t="shared" ref="H33" si="92">IF((OR(H32="gs", H32="pl", H32="pto", H32="hd", H32="or")), "Paid", "Unpaid")</f>
        <v>Unpaid</v>
      </c>
      <c r="I33" s="4" t="str">
        <f t="shared" ref="I33" si="93">IF((OR(I32="gs", I32="pl", I32="pto", I32="hd", I32="or")), "Paid", "Unpaid")</f>
        <v>Unpaid</v>
      </c>
      <c r="J33" s="5" t="str">
        <f t="shared" ref="J33" si="94">IF((OR(J32="gs", J32="pl", J32="pto", J32="hd", J32="or")), "Paid", "Unpaid")</f>
        <v>Unpaid</v>
      </c>
      <c r="K33" s="5" t="str">
        <f t="shared" ref="K33" si="95">IF((OR(K32="gs", K32="pl", K32="pto", K32="hd", K32="or")), "Paid", "Unpaid")</f>
        <v>Unpaid</v>
      </c>
      <c r="L33" s="5" t="str">
        <f t="shared" ref="L33" si="96">IF((OR(L32="gs", L32="pl", L32="pto", L32="hd", L32="or")), "Paid", "Unpaid")</f>
        <v>Unpaid</v>
      </c>
      <c r="M33" s="5" t="str">
        <f t="shared" ref="M33" si="97">IF((OR(M32="gs", M32="pl", M32="pto", M32="hd", M32="or")), "Paid", "Unpaid")</f>
        <v>Unpaid</v>
      </c>
      <c r="N33" s="5" t="str">
        <f t="shared" ref="N33" si="98">IF((OR(N32="gs", N32="pl", N32="pto", N32="hd", N32="or")), "Paid", "Unpaid")</f>
        <v>Unpaid</v>
      </c>
      <c r="O33" s="6" t="str">
        <f t="shared" ref="O33" si="99">IF((OR(O32="gs", O32="pl", O32="pto", O32="hd", O32="or")), "Paid", "Unpaid")</f>
        <v>Unpaid</v>
      </c>
      <c r="R33" s="1" t="s">
        <v>54</v>
      </c>
      <c r="S33" s="3"/>
      <c r="T33" s="8" t="s">
        <v>55</v>
      </c>
    </row>
    <row r="34" spans="1:20" x14ac:dyDescent="0.25">
      <c r="R34" s="1" t="s">
        <v>56</v>
      </c>
      <c r="S34" s="3"/>
      <c r="T34" s="8" t="s">
        <v>57</v>
      </c>
    </row>
    <row r="35" spans="1:20" x14ac:dyDescent="0.25">
      <c r="R35" s="1" t="s">
        <v>58</v>
      </c>
      <c r="S35" s="3"/>
      <c r="T35" s="8" t="s">
        <v>59</v>
      </c>
    </row>
    <row r="36" spans="1:20" x14ac:dyDescent="0.25">
      <c r="A36" s="11" t="s">
        <v>8</v>
      </c>
      <c r="R36" s="1" t="s">
        <v>60</v>
      </c>
      <c r="S36" s="3"/>
      <c r="T36" s="8" t="s">
        <v>61</v>
      </c>
    </row>
    <row r="37" spans="1:20" x14ac:dyDescent="0.25">
      <c r="A37" t="s">
        <v>9</v>
      </c>
      <c r="B37" t="s">
        <v>62</v>
      </c>
    </row>
    <row r="38" spans="1:20" ht="7.5" customHeight="1" x14ac:dyDescent="0.25"/>
    <row r="39" spans="1:20" ht="15" customHeight="1" x14ac:dyDescent="0.25">
      <c r="A39" s="11" t="s">
        <v>11</v>
      </c>
    </row>
    <row r="40" spans="1:20" x14ac:dyDescent="0.25">
      <c r="A40" t="s">
        <v>12</v>
      </c>
      <c r="B40" t="s">
        <v>13</v>
      </c>
    </row>
    <row r="41" spans="1:20" x14ac:dyDescent="0.25">
      <c r="B41" t="s">
        <v>14</v>
      </c>
    </row>
    <row r="42" spans="1:20" x14ac:dyDescent="0.25">
      <c r="B42" s="11" t="s">
        <v>15</v>
      </c>
      <c r="C42" s="11"/>
    </row>
    <row r="43" spans="1:20" x14ac:dyDescent="0.25">
      <c r="B43" s="16" t="s">
        <v>63</v>
      </c>
    </row>
    <row r="44" spans="1:20" x14ac:dyDescent="0.25">
      <c r="B44" s="16" t="s">
        <v>64</v>
      </c>
    </row>
    <row r="45" spans="1:20" x14ac:dyDescent="0.25">
      <c r="B45" s="11"/>
    </row>
    <row r="46" spans="1:20" x14ac:dyDescent="0.25">
      <c r="B46" s="12"/>
    </row>
    <row r="47" spans="1:20" x14ac:dyDescent="0.25">
      <c r="B47" s="12"/>
    </row>
    <row r="49" spans="1:2" x14ac:dyDescent="0.25">
      <c r="A49" t="s">
        <v>21</v>
      </c>
      <c r="B49" s="12" t="s">
        <v>22</v>
      </c>
    </row>
    <row r="50" spans="1:2" x14ac:dyDescent="0.25">
      <c r="B50" t="s">
        <v>23</v>
      </c>
    </row>
  </sheetData>
  <mergeCells count="20">
    <mergeCell ref="A1:V1"/>
    <mergeCell ref="B5:H5"/>
    <mergeCell ref="I5:O5"/>
    <mergeCell ref="P5:V5"/>
    <mergeCell ref="B10:H10"/>
    <mergeCell ref="I10:O10"/>
    <mergeCell ref="P10:V10"/>
    <mergeCell ref="L3:M3"/>
    <mergeCell ref="I3:J3"/>
    <mergeCell ref="B15:H15"/>
    <mergeCell ref="I15:O15"/>
    <mergeCell ref="P15:V15"/>
    <mergeCell ref="B20:H20"/>
    <mergeCell ref="I20:O20"/>
    <mergeCell ref="P20:V20"/>
    <mergeCell ref="B25:H25"/>
    <mergeCell ref="I25:O25"/>
    <mergeCell ref="P25:V25"/>
    <mergeCell ref="B30:H30"/>
    <mergeCell ref="I30:O30"/>
  </mergeCells>
  <conditionalFormatting sqref="B33:O33">
    <cfRule type="cellIs" dxfId="38" priority="18" operator="equal">
      <formula>"""unpaid"""</formula>
    </cfRule>
    <cfRule type="containsText" dxfId="37" priority="15" operator="containsText" text="Unpaid">
      <formula>NOT(ISERROR(SEARCH("Unpaid",B33)))</formula>
    </cfRule>
    <cfRule type="containsText" dxfId="36" priority="16" operator="containsText" text="Paid">
      <formula>NOT(ISERROR(SEARCH("Paid",B33)))</formula>
    </cfRule>
  </conditionalFormatting>
  <conditionalFormatting sqref="B7:V7 B12:V12 B17:V17 B22:V22 B27:V27 B32:O32">
    <cfRule type="cellIs" dxfId="35" priority="119" operator="equal">
      <formula>$T$33</formula>
    </cfRule>
    <cfRule type="cellIs" dxfId="34" priority="120" operator="equal">
      <formula>$T$32</formula>
    </cfRule>
    <cfRule type="cellIs" dxfId="33" priority="121" operator="equal">
      <formula>$T$31</formula>
    </cfRule>
    <cfRule type="cellIs" dxfId="32" priority="116" operator="equal">
      <formula>$T$36</formula>
    </cfRule>
    <cfRule type="cellIs" dxfId="31" priority="117" operator="equal">
      <formula>$T$35</formula>
    </cfRule>
    <cfRule type="cellIs" dxfId="30" priority="118" operator="equal">
      <formula>$T$34</formula>
    </cfRule>
  </conditionalFormatting>
  <conditionalFormatting sqref="B8:V8">
    <cfRule type="containsText" dxfId="29" priority="35" operator="containsText" text="Unpaid">
      <formula>NOT(ISERROR(SEARCH("Unpaid",B8)))</formula>
    </cfRule>
    <cfRule type="containsText" dxfId="28" priority="36" operator="containsText" text="Paid">
      <formula>NOT(ISERROR(SEARCH("Paid",B8)))</formula>
    </cfRule>
    <cfRule type="cellIs" dxfId="27" priority="38" operator="equal">
      <formula>"""unpaid"""</formula>
    </cfRule>
  </conditionalFormatting>
  <conditionalFormatting sqref="B13:V13">
    <cfRule type="cellIs" dxfId="26" priority="34" operator="equal">
      <formula>"""unpaid"""</formula>
    </cfRule>
    <cfRule type="containsText" dxfId="25" priority="31" operator="containsText" text="Unpaid">
      <formula>NOT(ISERROR(SEARCH("Unpaid",B13)))</formula>
    </cfRule>
    <cfRule type="containsText" dxfId="24" priority="32" operator="containsText" text="Paid">
      <formula>NOT(ISERROR(SEARCH("Paid",B13)))</formula>
    </cfRule>
  </conditionalFormatting>
  <conditionalFormatting sqref="B18:V18">
    <cfRule type="containsText" dxfId="23" priority="28" operator="containsText" text="Paid">
      <formula>NOT(ISERROR(SEARCH("Paid",B18)))</formula>
    </cfRule>
    <cfRule type="cellIs" dxfId="22" priority="30" operator="equal">
      <formula>"""unpaid"""</formula>
    </cfRule>
    <cfRule type="containsText" dxfId="21" priority="27" operator="containsText" text="Unpaid">
      <formula>NOT(ISERROR(SEARCH("Unpaid",B18)))</formula>
    </cfRule>
  </conditionalFormatting>
  <conditionalFormatting sqref="B23:V23">
    <cfRule type="containsText" dxfId="20" priority="23" operator="containsText" text="Unpaid">
      <formula>NOT(ISERROR(SEARCH("Unpaid",B23)))</formula>
    </cfRule>
    <cfRule type="containsText" dxfId="19" priority="24" operator="containsText" text="Paid">
      <formula>NOT(ISERROR(SEARCH("Paid",B23)))</formula>
    </cfRule>
    <cfRule type="cellIs" dxfId="18" priority="26" operator="equal">
      <formula>"""unpaid"""</formula>
    </cfRule>
  </conditionalFormatting>
  <conditionalFormatting sqref="B28:V28">
    <cfRule type="containsText" dxfId="17" priority="19" operator="containsText" text="Unpaid">
      <formula>NOT(ISERROR(SEARCH("Unpaid",B28)))</formula>
    </cfRule>
    <cfRule type="containsText" dxfId="16" priority="20" operator="containsText" text="Paid">
      <formula>NOT(ISERROR(SEARCH("Paid",B28)))</formula>
    </cfRule>
    <cfRule type="cellIs" dxfId="15" priority="22" operator="equal">
      <formula>"""unpaid"""</formula>
    </cfRule>
  </conditionalFormatting>
  <conditionalFormatting sqref="R30:S30">
    <cfRule type="cellIs" dxfId="14" priority="2" operator="equal">
      <formula>$T$35</formula>
    </cfRule>
    <cfRule type="cellIs" dxfId="13" priority="3" operator="equal">
      <formula>$T$34</formula>
    </cfRule>
    <cfRule type="cellIs" dxfId="12" priority="4" operator="equal">
      <formula>$T$33</formula>
    </cfRule>
    <cfRule type="cellIs" dxfId="11" priority="5" operator="equal">
      <formula>$T$32</formula>
    </cfRule>
    <cfRule type="cellIs" dxfId="10" priority="6" operator="equal">
      <formula>$T$31</formula>
    </cfRule>
    <cfRule type="cellIs" dxfId="9" priority="1" operator="equal">
      <formula>$T$36</formula>
    </cfRule>
  </conditionalFormatting>
  <conditionalFormatting sqref="T30:T36">
    <cfRule type="cellIs" dxfId="8" priority="75" operator="equal">
      <formula>$T$35</formula>
    </cfRule>
    <cfRule type="cellIs" dxfId="7" priority="76" operator="equal">
      <formula>$T$34</formula>
    </cfRule>
    <cfRule type="cellIs" dxfId="6" priority="77" operator="equal">
      <formula>$T$33</formula>
    </cfRule>
    <cfRule type="cellIs" dxfId="5" priority="74" operator="equal">
      <formula>$T$36</formula>
    </cfRule>
    <cfRule type="cellIs" dxfId="4" priority="78" operator="equal">
      <formula>$T$32</formula>
    </cfRule>
    <cfRule type="cellIs" dxfId="3" priority="79" operator="equal">
      <formula>$T$31</formula>
    </cfRule>
  </conditionalFormatting>
  <dataValidations count="1">
    <dataValidation type="list" allowBlank="1" showInputMessage="1" showErrorMessage="1" sqref="B7:V7 B12:V12 B17:V17 B22:V22 B27:V27 B32:O32" xr:uid="{00000000-0002-0000-0100-000000000000}">
      <formula1>$T$30:$T$36</formula1>
    </dataValidation>
  </dataValidations>
  <hyperlinks>
    <hyperlink ref="B49" r:id="rId1" xr:uid="{00000000-0004-0000-0100-000003000000}"/>
    <hyperlink ref="B43" r:id="rId2" display="\\vu1file.it.vanderbilt.edu\VU-HR\Shares\FMLA Documents\Job Aids\Entering Exempt FMLA Time in Oracle Cloud 2.20.23.pdf" xr:uid="{1FA6DB63-7D4E-4559-9254-F4B3C0AA17D5}"/>
    <hyperlink ref="B44" r:id="rId3" display="\\vu1file.it.vanderbilt.edu\VU-HR\Shares\FMLA Documents\Job Aids\Entering Hourly FMLA Time in Oracle Cloud 2.20.2023.pdf" xr:uid="{A88DF343-DDDF-42BF-BDC3-DE113871F038}"/>
  </hyperlinks>
  <pageMargins left="0.7" right="0.7" top="0.75" bottom="0.75" header="0.3" footer="0.3"/>
  <pageSetup orientation="portrait" r:id="rId4"/>
  <legacy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2" operator="containsText" id="{B823E9D4-7221-48F6-8CCC-8D4AF3832A94}">
            <xm:f>NOT(ISERROR(SEARCH($T$30,B7)))</xm:f>
            <xm:f>$T$30</xm:f>
            <x14:dxf>
              <fill>
                <patternFill>
                  <bgColor theme="7" tint="0.59996337778862885"/>
                </patternFill>
              </fill>
            </x14:dxf>
          </x14:cfRule>
          <xm:sqref>B7:V7 B12:V12 B17:V17 B22:V22 B27:V27 B32:O32</xm:sqref>
        </x14:conditionalFormatting>
        <x14:conditionalFormatting xmlns:xm="http://schemas.microsoft.com/office/excel/2006/main">
          <x14:cfRule type="containsText" priority="7" operator="containsText" id="{94080206-9458-4D91-B6A6-BC44635AFF7D}">
            <xm:f>NOT(ISERROR(SEARCH($T$30,R30)))</xm:f>
            <xm:f>$T$30</xm:f>
            <x14:dxf>
              <fill>
                <patternFill>
                  <bgColor theme="7" tint="0.59996337778862885"/>
                </patternFill>
              </fill>
            </x14:dxf>
          </x14:cfRule>
          <xm:sqref>R30:S30</xm:sqref>
        </x14:conditionalFormatting>
        <x14:conditionalFormatting xmlns:xm="http://schemas.microsoft.com/office/excel/2006/main">
          <x14:cfRule type="containsText" priority="80" operator="containsText" id="{F148F28C-BEDE-4F7C-A353-6118B011DDBA}">
            <xm:f>NOT(ISERROR(SEARCH($T$30,T30)))</xm:f>
            <xm:f>$T$30</xm:f>
            <x14:dxf>
              <fill>
                <patternFill>
                  <bgColor theme="7" tint="0.59996337778862885"/>
                </patternFill>
              </fill>
            </x14:dxf>
          </x14:cfRule>
          <xm:sqref>T30:T36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A2" sqref="A2:B2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Calendar</vt:lpstr>
      <vt:lpstr>PTO calculator</vt:lpstr>
    </vt:vector>
  </TitlesOfParts>
  <Manager/>
  <Company>Vanderbilt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Brown, Tanya (VU-HR)</dc:creator>
  <cp:keywords/>
  <dc:description/>
  <cp:lastModifiedBy>Coppinger, Whitney D</cp:lastModifiedBy>
  <cp:revision/>
  <dcterms:created xsi:type="dcterms:W3CDTF">2019-10-25T21:51:18Z</dcterms:created>
  <dcterms:modified xsi:type="dcterms:W3CDTF">2023-05-15T13:18:25Z</dcterms:modified>
  <cp:category/>
  <cp:contentStatus/>
</cp:coreProperties>
</file>